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Konkursy\Konkursy 2025\Konkurs 33 RTG USG Nowy Sącz\"/>
    </mc:Choice>
  </mc:AlternateContent>
  <xr:revisionPtr revIDLastSave="0" documentId="13_ncr:1_{C9DCC284-C522-412E-AC60-F64412950BF7}" xr6:coauthVersionLast="47" xr6:coauthVersionMax="47" xr10:uidLastSave="{00000000-0000-0000-0000-000000000000}"/>
  <bookViews>
    <workbookView xWindow="-108" yWindow="-108" windowWidth="23256" windowHeight="13896" xr2:uid="{CFA09C7E-9C74-4669-9990-0F4333D99E78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3" i="1"/>
</calcChain>
</file>

<file path=xl/sharedStrings.xml><?xml version="1.0" encoding="utf-8"?>
<sst xmlns="http://schemas.openxmlformats.org/spreadsheetml/2006/main" count="198" uniqueCount="175">
  <si>
    <t>Lp.</t>
  </si>
  <si>
    <t>Rodzaj usługi medycznej</t>
  </si>
  <si>
    <t>ICD9</t>
  </si>
  <si>
    <t>Ilość badań na okres 1 roku</t>
  </si>
  <si>
    <t>cena</t>
  </si>
  <si>
    <t>1.</t>
  </si>
  <si>
    <t>Zdjęcie RTG klastki piersiowej p-a</t>
  </si>
  <si>
    <t>87.440</t>
  </si>
  <si>
    <t>2.</t>
  </si>
  <si>
    <t>Zdjęcie RTG klatki piersiowej - boczne</t>
  </si>
  <si>
    <t>3.</t>
  </si>
  <si>
    <t>Zdjęcie RTG klatki piersiowej + boczne</t>
  </si>
  <si>
    <t>4.</t>
  </si>
  <si>
    <t>Zdjęcie RTG żeber</t>
  </si>
  <si>
    <t>87.431</t>
  </si>
  <si>
    <t>5.</t>
  </si>
  <si>
    <t>Zdjęcie RTG przeglądowe jamy brzusznej/układu moczowego/pęcherza</t>
  </si>
  <si>
    <t>88.191</t>
  </si>
  <si>
    <t>6.</t>
  </si>
  <si>
    <t>Zdjęcie RTG czaszki 2 projekcje</t>
  </si>
  <si>
    <t>87.176</t>
  </si>
  <si>
    <t>7.</t>
  </si>
  <si>
    <t>Zdjęcie RTG kości nosa</t>
  </si>
  <si>
    <t>87.165</t>
  </si>
  <si>
    <t>8.</t>
  </si>
  <si>
    <t>Zdjęcie RTG zatok</t>
  </si>
  <si>
    <t>87.164</t>
  </si>
  <si>
    <t>9.</t>
  </si>
  <si>
    <t>Zdjęcie RTG kręgosłupa szyjnego 2 projekcje</t>
  </si>
  <si>
    <t>87.221</t>
  </si>
  <si>
    <t>10.</t>
  </si>
  <si>
    <t>Zdjęcie RTG kręgosłupa szyjnego czynnościowe/skośne</t>
  </si>
  <si>
    <t>11.</t>
  </si>
  <si>
    <t>Zdjęcie RTG kręgosłupa szyjnego celowane C2 1 projekcja</t>
  </si>
  <si>
    <t>12.</t>
  </si>
  <si>
    <t>Zdjęcie RTG kręgosłupa piersiowego 2 projekcje</t>
  </si>
  <si>
    <t>87.231</t>
  </si>
  <si>
    <t>13.</t>
  </si>
  <si>
    <t>Zdjęcie RTG kręgosłupa piersiowego czynościowe/skośne</t>
  </si>
  <si>
    <t>14.</t>
  </si>
  <si>
    <t>Zdjęcie RTG kręgosłupa piersiowego celowane</t>
  </si>
  <si>
    <t>15.</t>
  </si>
  <si>
    <t>Zdjęcie RTG kręgosłupa lędźwiowo-krzyżowego 2 projekcje</t>
  </si>
  <si>
    <t>87.241</t>
  </si>
  <si>
    <t>16.</t>
  </si>
  <si>
    <t>Zdjęcie RTG kręgosłupa lędźwiowo-krzyżowego czynnościowe/skośne</t>
  </si>
  <si>
    <t>17.</t>
  </si>
  <si>
    <t>Zdjęcie RTG kręgosłupa lędźwiowo-krzyżowego celowane</t>
  </si>
  <si>
    <t>18.</t>
  </si>
  <si>
    <t>Zdjęcie RTG kości ogonowej (krzyżowo-guzicznej)</t>
  </si>
  <si>
    <t>88.26</t>
  </si>
  <si>
    <t>19.</t>
  </si>
  <si>
    <t>Zdjęcie RTG kręgosłupa (całość)</t>
  </si>
  <si>
    <t>87.293</t>
  </si>
  <si>
    <t>20.</t>
  </si>
  <si>
    <t>Zdjęcie RTG stawów krzyżowo-biodrowych</t>
  </si>
  <si>
    <t>21.</t>
  </si>
  <si>
    <t>Zdjęcie RTG mostka 1 projekcja</t>
  </si>
  <si>
    <t>87.432</t>
  </si>
  <si>
    <t>22.</t>
  </si>
  <si>
    <t>Zdjęcie RTG mostka 2 projekcje</t>
  </si>
  <si>
    <t>23.</t>
  </si>
  <si>
    <t>Zdjęcie RTG stawów biodrowych/miednicy</t>
  </si>
  <si>
    <t>88.110</t>
  </si>
  <si>
    <t>24.</t>
  </si>
  <si>
    <t>Zdjęcie RTG stawów biodrowych osiowe</t>
  </si>
  <si>
    <t>88.262</t>
  </si>
  <si>
    <t>25.</t>
  </si>
  <si>
    <t>Zdjęcie RTG stawów biodrowych dzieci do 1 roku</t>
  </si>
  <si>
    <t>26.</t>
  </si>
  <si>
    <t>Zdjęcie RTG uda/podudzia z jednym stawem 2 projekcje</t>
  </si>
  <si>
    <t>88.27</t>
  </si>
  <si>
    <t>27.</t>
  </si>
  <si>
    <t>Zdjęcie RTG podudzi</t>
  </si>
  <si>
    <t>28.</t>
  </si>
  <si>
    <t>Zdjęcie RTG kolana</t>
  </si>
  <si>
    <t>29.</t>
  </si>
  <si>
    <t>Zdjęcie RTG kolan</t>
  </si>
  <si>
    <t>30.</t>
  </si>
  <si>
    <t>Zdjęcie RTG kolan/na stojąco</t>
  </si>
  <si>
    <t>31.</t>
  </si>
  <si>
    <t>Zdjęcie RTG stawu łokciowego</t>
  </si>
  <si>
    <t>88.221</t>
  </si>
  <si>
    <t>32.</t>
  </si>
  <si>
    <t>Zdjęcie RTG łokci</t>
  </si>
  <si>
    <t>33.</t>
  </si>
  <si>
    <t>Zdjęcie RTG barku, ramienia, obojczyka 1 projekcja</t>
  </si>
  <si>
    <t>88.212</t>
  </si>
  <si>
    <t>34.</t>
  </si>
  <si>
    <t>Zdjęcie RTG barków 1 projekcja</t>
  </si>
  <si>
    <t>88.21</t>
  </si>
  <si>
    <t>35.</t>
  </si>
  <si>
    <t>Zdjęcie RTG stawu skokowego</t>
  </si>
  <si>
    <t>88.281</t>
  </si>
  <si>
    <t>36.</t>
  </si>
  <si>
    <t>Zdjęcie RTG stawów skokowych</t>
  </si>
  <si>
    <t>37.</t>
  </si>
  <si>
    <t>Zdjęcie RTG kości śródstopia</t>
  </si>
  <si>
    <t>88.283</t>
  </si>
  <si>
    <t>38.</t>
  </si>
  <si>
    <t>Zdjęcie RTG stopy</t>
  </si>
  <si>
    <t>39.</t>
  </si>
  <si>
    <t>Zdjęcie RTG stóp</t>
  </si>
  <si>
    <t>40.</t>
  </si>
  <si>
    <t>Zdjęcie RTG palca dłoni/stopy</t>
  </si>
  <si>
    <t>88.285</t>
  </si>
  <si>
    <t>41.</t>
  </si>
  <si>
    <t>Zdjęcie RTG nadgarstka</t>
  </si>
  <si>
    <t>88.231</t>
  </si>
  <si>
    <t>42.</t>
  </si>
  <si>
    <t>Zdjęcie RTG nadgarstków</t>
  </si>
  <si>
    <t>43.</t>
  </si>
  <si>
    <t>Zdjęcie RTG dłoni porównawcze</t>
  </si>
  <si>
    <t>88.23</t>
  </si>
  <si>
    <t>44.</t>
  </si>
  <si>
    <t>Zdjęcie RTG kości śródręcza</t>
  </si>
  <si>
    <t>88.233</t>
  </si>
  <si>
    <t>45.</t>
  </si>
  <si>
    <t>Zdjęcie RTG kości łódeczkowatej</t>
  </si>
  <si>
    <t>46.</t>
  </si>
  <si>
    <t>Zdjęcie RTG przedramienia</t>
  </si>
  <si>
    <t>47.</t>
  </si>
  <si>
    <t>Zdjęcie RTG dłoni</t>
  </si>
  <si>
    <t>48.</t>
  </si>
  <si>
    <t>Zdjęcie RTG boczne/osiowe pięty</t>
  </si>
  <si>
    <t>88.287</t>
  </si>
  <si>
    <t>49.</t>
  </si>
  <si>
    <t>Zdjęcie RTG obojczyków porównawcze</t>
  </si>
  <si>
    <t>87.433</t>
  </si>
  <si>
    <t>50.</t>
  </si>
  <si>
    <t>USG nerek</t>
  </si>
  <si>
    <t>88.752</t>
  </si>
  <si>
    <t>51.</t>
  </si>
  <si>
    <t>USG jamy brzusznej</t>
  </si>
  <si>
    <t>88.769</t>
  </si>
  <si>
    <t>52.</t>
  </si>
  <si>
    <t>USG powłok brzusznych</t>
  </si>
  <si>
    <t>88.761</t>
  </si>
  <si>
    <t>53.</t>
  </si>
  <si>
    <t>USG stawów biodrowych</t>
  </si>
  <si>
    <t>88.784</t>
  </si>
  <si>
    <t>54.</t>
  </si>
  <si>
    <t>USG obu piersi</t>
  </si>
  <si>
    <t>88.732</t>
  </si>
  <si>
    <t>55.</t>
  </si>
  <si>
    <t>USG jąder</t>
  </si>
  <si>
    <t>88.799</t>
  </si>
  <si>
    <t>56.</t>
  </si>
  <si>
    <t>USG tarczycy i przytarczyc</t>
  </si>
  <si>
    <t>88.713</t>
  </si>
  <si>
    <t>57.</t>
  </si>
  <si>
    <t>USG ślinianki</t>
  </si>
  <si>
    <t>88.717</t>
  </si>
  <si>
    <t>58.</t>
  </si>
  <si>
    <t>USG węzłów chłonnych</t>
  </si>
  <si>
    <t>88.790</t>
  </si>
  <si>
    <t>59.</t>
  </si>
  <si>
    <t>USG guzków, tkanek miękkich</t>
  </si>
  <si>
    <t>60.</t>
  </si>
  <si>
    <t>USG Doppler - żył kończyn dolnych, tętnic kończyn dolnych</t>
  </si>
  <si>
    <t>88.777</t>
  </si>
  <si>
    <t>61.</t>
  </si>
  <si>
    <t>USG Doppler - tętnic szyjnych, kręgowych, domózgowych</t>
  </si>
  <si>
    <t>88.776</t>
  </si>
  <si>
    <t>62.</t>
  </si>
  <si>
    <t>Konsultacja okulistyczna dla celów MP - praca przy komputerze</t>
  </si>
  <si>
    <t>63.</t>
  </si>
  <si>
    <t>Badanie widzenia zmierzchowego, wrażliwość na olśnienie, wrażliwość na kontrast</t>
  </si>
  <si>
    <t>64.</t>
  </si>
  <si>
    <t>Badanie widzenia zmierzchowego</t>
  </si>
  <si>
    <t>65.</t>
  </si>
  <si>
    <t>Konsultaje lekarza specjalisty w dziedzinie rehabilitacji medycznej</t>
  </si>
  <si>
    <t>Razem:</t>
  </si>
  <si>
    <t>Załącznik nr 1  do specyfikacji</t>
  </si>
  <si>
    <t>Wartość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</si>
</sst>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zł&quot;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1">
    <xf numFmtId="0" fontId="0" fillId="0" borderId="0" xfId="0"/>
    <xf numFmtId="0" fontId="2" fillId="0" borderId="0" xfId="1" applyFont="1" applyProtection="1"/>
    <xf numFmtId="0" fontId="1" fillId="0" borderId="0" xfId="1"/>
    <xf numFmtId="0" fontId="3" fillId="0" borderId="1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left"/>
    </xf>
    <xf numFmtId="0" fontId="5" fillId="0" borderId="1" xfId="1" applyFont="1" applyBorder="1" applyProtection="1"/>
    <xf numFmtId="0" fontId="5" fillId="0" borderId="2" xfId="1" applyFont="1" applyBorder="1" applyAlignment="1" applyProtection="1">
      <alignment horizontal="center" vertical="center"/>
    </xf>
    <xf numFmtId="165" fontId="5" fillId="0" borderId="2" xfId="1" applyNumberFormat="1" applyFont="1" applyBorder="1" applyAlignment="1" applyProtection="1">
      <alignment horizontal="center" vertical="center"/>
    </xf>
    <xf numFmtId="165" fontId="6" fillId="0" borderId="3" xfId="1" applyNumberFormat="1" applyFont="1" applyBorder="1"/>
    <xf numFmtId="0" fontId="5" fillId="0" borderId="1" xfId="1" applyFont="1" applyBorder="1" applyAlignment="1" applyProtection="1">
      <alignment horizontal="left" vertical="top"/>
    </xf>
    <xf numFmtId="0" fontId="5" fillId="0" borderId="1" xfId="1" applyFont="1" applyBorder="1" applyAlignment="1" applyProtection="1">
      <alignment horizontal="left" vertical="top" wrapText="1"/>
    </xf>
    <xf numFmtId="0" fontId="5" fillId="0" borderId="2" xfId="1" applyFont="1" applyFill="1" applyBorder="1" applyAlignment="1" applyProtection="1">
      <alignment horizont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2" xfId="1" applyFont="1" applyBorder="1" applyProtection="1"/>
    <xf numFmtId="165" fontId="5" fillId="0" borderId="2" xfId="1" applyNumberFormat="1" applyFont="1" applyBorder="1" applyProtection="1"/>
    <xf numFmtId="0" fontId="5" fillId="0" borderId="1" xfId="1" applyFont="1" applyBorder="1" applyAlignment="1" applyProtection="1">
      <alignment horizontal="left" wrapText="1"/>
    </xf>
  </cellXfs>
  <cellStyles count="2">
    <cellStyle name="Default" xfId="1" xr:uid="{3711B07D-BEAE-4E08-A0BC-EA705B525B9B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52D62-25CD-444A-9048-D801601E6659}">
  <dimension ref="A1:F68"/>
  <sheetViews>
    <sheetView tabSelected="1" topLeftCell="A50" workbookViewId="0">
      <selection activeCell="J10" sqref="J10"/>
    </sheetView>
  </sheetViews>
  <sheetFormatPr defaultRowHeight="14.4" x14ac:dyDescent="0.3"/>
  <cols>
    <col min="1" max="1" width="4.6640625" customWidth="1"/>
    <col min="2" max="2" width="45.33203125" customWidth="1"/>
    <col min="3" max="3" width="6.5546875" customWidth="1"/>
    <col min="5" max="5" width="9.109375" customWidth="1"/>
    <col min="6" max="6" width="11.5546875" customWidth="1"/>
  </cols>
  <sheetData>
    <row r="1" spans="1:6" ht="15.6" x14ac:dyDescent="0.3">
      <c r="A1" s="1" t="s">
        <v>173</v>
      </c>
      <c r="B1" s="1"/>
      <c r="C1" s="1"/>
      <c r="D1" s="1"/>
      <c r="E1" s="1"/>
      <c r="F1" s="2"/>
    </row>
    <row r="2" spans="1:6" ht="52.8" x14ac:dyDescent="0.3">
      <c r="A2" s="3" t="s">
        <v>0</v>
      </c>
      <c r="B2" s="4" t="s">
        <v>1</v>
      </c>
      <c r="C2" s="4" t="s">
        <v>2</v>
      </c>
      <c r="D2" s="5" t="s">
        <v>3</v>
      </c>
      <c r="E2" s="6" t="s">
        <v>4</v>
      </c>
      <c r="F2" s="7" t="s">
        <v>174</v>
      </c>
    </row>
    <row r="3" spans="1:6" x14ac:dyDescent="0.3">
      <c r="A3" s="8" t="s">
        <v>5</v>
      </c>
      <c r="B3" s="20" t="s">
        <v>6</v>
      </c>
      <c r="C3" s="9" t="s">
        <v>7</v>
      </c>
      <c r="D3" s="10">
        <v>620</v>
      </c>
      <c r="E3" s="11"/>
      <c r="F3" s="12">
        <f>D3*E3</f>
        <v>0</v>
      </c>
    </row>
    <row r="4" spans="1:6" x14ac:dyDescent="0.3">
      <c r="A4" s="8" t="s">
        <v>8</v>
      </c>
      <c r="B4" s="20" t="s">
        <v>9</v>
      </c>
      <c r="C4" s="9" t="s">
        <v>7</v>
      </c>
      <c r="D4" s="10">
        <v>2</v>
      </c>
      <c r="E4" s="11"/>
      <c r="F4" s="12">
        <f t="shared" ref="F4:F67" si="0">D4*E4</f>
        <v>0</v>
      </c>
    </row>
    <row r="5" spans="1:6" x14ac:dyDescent="0.3">
      <c r="A5" s="8" t="s">
        <v>10</v>
      </c>
      <c r="B5" s="20" t="s">
        <v>11</v>
      </c>
      <c r="C5" s="9" t="s">
        <v>7</v>
      </c>
      <c r="D5" s="10">
        <v>236</v>
      </c>
      <c r="E5" s="11"/>
      <c r="F5" s="12">
        <f t="shared" si="0"/>
        <v>0</v>
      </c>
    </row>
    <row r="6" spans="1:6" x14ac:dyDescent="0.3">
      <c r="A6" s="8" t="s">
        <v>12</v>
      </c>
      <c r="B6" s="20" t="s">
        <v>13</v>
      </c>
      <c r="C6" s="9" t="s">
        <v>14</v>
      </c>
      <c r="D6" s="10">
        <v>7</v>
      </c>
      <c r="E6" s="11"/>
      <c r="F6" s="12">
        <f t="shared" si="0"/>
        <v>0</v>
      </c>
    </row>
    <row r="7" spans="1:6" ht="27" x14ac:dyDescent="0.3">
      <c r="A7" s="8" t="s">
        <v>15</v>
      </c>
      <c r="B7" s="20" t="s">
        <v>16</v>
      </c>
      <c r="C7" s="9" t="s">
        <v>17</v>
      </c>
      <c r="D7" s="10">
        <v>2</v>
      </c>
      <c r="E7" s="11"/>
      <c r="F7" s="12">
        <f t="shared" si="0"/>
        <v>0</v>
      </c>
    </row>
    <row r="8" spans="1:6" x14ac:dyDescent="0.3">
      <c r="A8" s="8" t="s">
        <v>18</v>
      </c>
      <c r="B8" s="20" t="s">
        <v>19</v>
      </c>
      <c r="C8" s="9" t="s">
        <v>20</v>
      </c>
      <c r="D8" s="10">
        <v>8</v>
      </c>
      <c r="E8" s="11"/>
      <c r="F8" s="12">
        <f t="shared" si="0"/>
        <v>0</v>
      </c>
    </row>
    <row r="9" spans="1:6" x14ac:dyDescent="0.3">
      <c r="A9" s="8" t="s">
        <v>21</v>
      </c>
      <c r="B9" s="20" t="s">
        <v>22</v>
      </c>
      <c r="C9" s="13" t="s">
        <v>23</v>
      </c>
      <c r="D9" s="10">
        <v>1</v>
      </c>
      <c r="E9" s="11"/>
      <c r="F9" s="12">
        <f t="shared" si="0"/>
        <v>0</v>
      </c>
    </row>
    <row r="10" spans="1:6" x14ac:dyDescent="0.3">
      <c r="A10" s="8" t="s">
        <v>24</v>
      </c>
      <c r="B10" s="20" t="s">
        <v>25</v>
      </c>
      <c r="C10" s="13" t="s">
        <v>26</v>
      </c>
      <c r="D10" s="10">
        <v>210</v>
      </c>
      <c r="E10" s="11"/>
      <c r="F10" s="12">
        <f t="shared" si="0"/>
        <v>0</v>
      </c>
    </row>
    <row r="11" spans="1:6" x14ac:dyDescent="0.3">
      <c r="A11" s="8" t="s">
        <v>27</v>
      </c>
      <c r="B11" s="20" t="s">
        <v>28</v>
      </c>
      <c r="C11" s="13" t="s">
        <v>29</v>
      </c>
      <c r="D11" s="10">
        <v>139</v>
      </c>
      <c r="E11" s="11"/>
      <c r="F11" s="12">
        <f t="shared" si="0"/>
        <v>0</v>
      </c>
    </row>
    <row r="12" spans="1:6" x14ac:dyDescent="0.3">
      <c r="A12" s="8" t="s">
        <v>30</v>
      </c>
      <c r="B12" s="20" t="s">
        <v>31</v>
      </c>
      <c r="C12" s="13" t="s">
        <v>29</v>
      </c>
      <c r="D12" s="10">
        <v>3</v>
      </c>
      <c r="E12" s="11"/>
      <c r="F12" s="12">
        <f t="shared" si="0"/>
        <v>0</v>
      </c>
    </row>
    <row r="13" spans="1:6" ht="27" x14ac:dyDescent="0.3">
      <c r="A13" s="8" t="s">
        <v>32</v>
      </c>
      <c r="B13" s="20" t="s">
        <v>33</v>
      </c>
      <c r="C13" s="13" t="s">
        <v>29</v>
      </c>
      <c r="D13" s="10">
        <v>1</v>
      </c>
      <c r="E13" s="11"/>
      <c r="F13" s="12">
        <f t="shared" si="0"/>
        <v>0</v>
      </c>
    </row>
    <row r="14" spans="1:6" x14ac:dyDescent="0.3">
      <c r="A14" s="8" t="s">
        <v>34</v>
      </c>
      <c r="B14" s="20" t="s">
        <v>35</v>
      </c>
      <c r="C14" s="13" t="s">
        <v>36</v>
      </c>
      <c r="D14" s="10">
        <v>40</v>
      </c>
      <c r="E14" s="11"/>
      <c r="F14" s="12">
        <f t="shared" si="0"/>
        <v>0</v>
      </c>
    </row>
    <row r="15" spans="1:6" ht="27" x14ac:dyDescent="0.3">
      <c r="A15" s="8" t="s">
        <v>37</v>
      </c>
      <c r="B15" s="20" t="s">
        <v>38</v>
      </c>
      <c r="C15" s="13" t="s">
        <v>36</v>
      </c>
      <c r="D15" s="10">
        <v>10</v>
      </c>
      <c r="E15" s="11"/>
      <c r="F15" s="12">
        <f t="shared" si="0"/>
        <v>0</v>
      </c>
    </row>
    <row r="16" spans="1:6" x14ac:dyDescent="0.3">
      <c r="A16" s="8" t="s">
        <v>39</v>
      </c>
      <c r="B16" s="20" t="s">
        <v>40</v>
      </c>
      <c r="C16" s="13" t="s">
        <v>36</v>
      </c>
      <c r="D16" s="10">
        <v>1</v>
      </c>
      <c r="E16" s="11"/>
      <c r="F16" s="12">
        <f t="shared" si="0"/>
        <v>0</v>
      </c>
    </row>
    <row r="17" spans="1:6" ht="27" x14ac:dyDescent="0.3">
      <c r="A17" s="8" t="s">
        <v>41</v>
      </c>
      <c r="B17" s="20" t="s">
        <v>42</v>
      </c>
      <c r="C17" s="13" t="s">
        <v>43</v>
      </c>
      <c r="D17" s="10">
        <v>200</v>
      </c>
      <c r="E17" s="11"/>
      <c r="F17" s="12">
        <f t="shared" si="0"/>
        <v>0</v>
      </c>
    </row>
    <row r="18" spans="1:6" ht="27" x14ac:dyDescent="0.3">
      <c r="A18" s="8" t="s">
        <v>44</v>
      </c>
      <c r="B18" s="20" t="s">
        <v>45</v>
      </c>
      <c r="C18" s="13" t="s">
        <v>43</v>
      </c>
      <c r="D18" s="10">
        <v>16</v>
      </c>
      <c r="E18" s="11"/>
      <c r="F18" s="12">
        <f t="shared" si="0"/>
        <v>0</v>
      </c>
    </row>
    <row r="19" spans="1:6" ht="27" x14ac:dyDescent="0.3">
      <c r="A19" s="8" t="s">
        <v>46</v>
      </c>
      <c r="B19" s="20" t="s">
        <v>47</v>
      </c>
      <c r="C19" s="13" t="s">
        <v>43</v>
      </c>
      <c r="D19" s="10">
        <v>1</v>
      </c>
      <c r="E19" s="11"/>
      <c r="F19" s="12">
        <f t="shared" si="0"/>
        <v>0</v>
      </c>
    </row>
    <row r="20" spans="1:6" x14ac:dyDescent="0.3">
      <c r="A20" s="8" t="s">
        <v>48</v>
      </c>
      <c r="B20" s="20" t="s">
        <v>49</v>
      </c>
      <c r="C20" s="13" t="s">
        <v>50</v>
      </c>
      <c r="D20" s="10">
        <v>1</v>
      </c>
      <c r="E20" s="11"/>
      <c r="F20" s="12">
        <f t="shared" si="0"/>
        <v>0</v>
      </c>
    </row>
    <row r="21" spans="1:6" x14ac:dyDescent="0.3">
      <c r="A21" s="8" t="s">
        <v>51</v>
      </c>
      <c r="B21" s="20" t="s">
        <v>52</v>
      </c>
      <c r="C21" s="13" t="s">
        <v>53</v>
      </c>
      <c r="D21" s="10">
        <v>1</v>
      </c>
      <c r="E21" s="11"/>
      <c r="F21" s="12">
        <f t="shared" si="0"/>
        <v>0</v>
      </c>
    </row>
    <row r="22" spans="1:6" x14ac:dyDescent="0.3">
      <c r="A22" s="8" t="s">
        <v>54</v>
      </c>
      <c r="B22" s="20" t="s">
        <v>55</v>
      </c>
      <c r="C22" s="13" t="s">
        <v>53</v>
      </c>
      <c r="D22" s="10">
        <v>2</v>
      </c>
      <c r="E22" s="11"/>
      <c r="F22" s="12">
        <f t="shared" si="0"/>
        <v>0</v>
      </c>
    </row>
    <row r="23" spans="1:6" x14ac:dyDescent="0.3">
      <c r="A23" s="8" t="s">
        <v>56</v>
      </c>
      <c r="B23" s="20" t="s">
        <v>57</v>
      </c>
      <c r="C23" s="13" t="s">
        <v>58</v>
      </c>
      <c r="D23" s="10">
        <v>1</v>
      </c>
      <c r="E23" s="11"/>
      <c r="F23" s="12">
        <f t="shared" si="0"/>
        <v>0</v>
      </c>
    </row>
    <row r="24" spans="1:6" x14ac:dyDescent="0.3">
      <c r="A24" s="8" t="s">
        <v>59</v>
      </c>
      <c r="B24" s="20" t="s">
        <v>60</v>
      </c>
      <c r="C24" s="13" t="s">
        <v>58</v>
      </c>
      <c r="D24" s="10">
        <v>1</v>
      </c>
      <c r="E24" s="11"/>
      <c r="F24" s="12">
        <f t="shared" si="0"/>
        <v>0</v>
      </c>
    </row>
    <row r="25" spans="1:6" x14ac:dyDescent="0.3">
      <c r="A25" s="8" t="s">
        <v>61</v>
      </c>
      <c r="B25" s="20" t="s">
        <v>62</v>
      </c>
      <c r="C25" s="13" t="s">
        <v>63</v>
      </c>
      <c r="D25" s="10">
        <v>127</v>
      </c>
      <c r="E25" s="11"/>
      <c r="F25" s="12">
        <f t="shared" si="0"/>
        <v>0</v>
      </c>
    </row>
    <row r="26" spans="1:6" x14ac:dyDescent="0.3">
      <c r="A26" s="8" t="s">
        <v>64</v>
      </c>
      <c r="B26" s="20" t="s">
        <v>65</v>
      </c>
      <c r="C26" s="13" t="s">
        <v>66</v>
      </c>
      <c r="D26" s="10">
        <v>2</v>
      </c>
      <c r="E26" s="11"/>
      <c r="F26" s="12">
        <f t="shared" si="0"/>
        <v>0</v>
      </c>
    </row>
    <row r="27" spans="1:6" x14ac:dyDescent="0.3">
      <c r="A27" s="8" t="s">
        <v>67</v>
      </c>
      <c r="B27" s="20" t="s">
        <v>68</v>
      </c>
      <c r="C27" s="13" t="s">
        <v>66</v>
      </c>
      <c r="D27" s="10">
        <v>1</v>
      </c>
      <c r="E27" s="11"/>
      <c r="F27" s="12">
        <f t="shared" si="0"/>
        <v>0</v>
      </c>
    </row>
    <row r="28" spans="1:6" x14ac:dyDescent="0.3">
      <c r="A28" s="8" t="s">
        <v>69</v>
      </c>
      <c r="B28" s="20" t="s">
        <v>70</v>
      </c>
      <c r="C28" s="13" t="s">
        <v>71</v>
      </c>
      <c r="D28" s="10">
        <v>9</v>
      </c>
      <c r="E28" s="11"/>
      <c r="F28" s="12">
        <f t="shared" si="0"/>
        <v>0</v>
      </c>
    </row>
    <row r="29" spans="1:6" x14ac:dyDescent="0.3">
      <c r="A29" s="8" t="s">
        <v>72</v>
      </c>
      <c r="B29" s="20" t="s">
        <v>73</v>
      </c>
      <c r="C29" s="13" t="s">
        <v>71</v>
      </c>
      <c r="D29" s="10">
        <v>1</v>
      </c>
      <c r="E29" s="11"/>
      <c r="F29" s="12">
        <f t="shared" si="0"/>
        <v>0</v>
      </c>
    </row>
    <row r="30" spans="1:6" x14ac:dyDescent="0.3">
      <c r="A30" s="8" t="s">
        <v>74</v>
      </c>
      <c r="B30" s="20" t="s">
        <v>75</v>
      </c>
      <c r="C30" s="13" t="s">
        <v>71</v>
      </c>
      <c r="D30" s="10">
        <v>65</v>
      </c>
      <c r="E30" s="11"/>
      <c r="F30" s="12">
        <f t="shared" si="0"/>
        <v>0</v>
      </c>
    </row>
    <row r="31" spans="1:6" x14ac:dyDescent="0.3">
      <c r="A31" s="8" t="s">
        <v>76</v>
      </c>
      <c r="B31" s="20" t="s">
        <v>77</v>
      </c>
      <c r="C31" s="13" t="s">
        <v>71</v>
      </c>
      <c r="D31" s="10">
        <v>70</v>
      </c>
      <c r="E31" s="11"/>
      <c r="F31" s="12">
        <f t="shared" si="0"/>
        <v>0</v>
      </c>
    </row>
    <row r="32" spans="1:6" x14ac:dyDescent="0.3">
      <c r="A32" s="8" t="s">
        <v>78</v>
      </c>
      <c r="B32" s="20" t="s">
        <v>79</v>
      </c>
      <c r="C32" s="13" t="s">
        <v>71</v>
      </c>
      <c r="D32" s="10">
        <v>1</v>
      </c>
      <c r="E32" s="11"/>
      <c r="F32" s="12">
        <f t="shared" si="0"/>
        <v>0</v>
      </c>
    </row>
    <row r="33" spans="1:6" x14ac:dyDescent="0.3">
      <c r="A33" s="8" t="s">
        <v>80</v>
      </c>
      <c r="B33" s="20" t="s">
        <v>81</v>
      </c>
      <c r="C33" s="13" t="s">
        <v>82</v>
      </c>
      <c r="D33" s="10">
        <v>8</v>
      </c>
      <c r="E33" s="11"/>
      <c r="F33" s="12">
        <f t="shared" si="0"/>
        <v>0</v>
      </c>
    </row>
    <row r="34" spans="1:6" x14ac:dyDescent="0.3">
      <c r="A34" s="8" t="s">
        <v>83</v>
      </c>
      <c r="B34" s="20" t="s">
        <v>84</v>
      </c>
      <c r="C34" s="13" t="s">
        <v>82</v>
      </c>
      <c r="D34" s="10">
        <v>1</v>
      </c>
      <c r="E34" s="11"/>
      <c r="F34" s="12">
        <f t="shared" si="0"/>
        <v>0</v>
      </c>
    </row>
    <row r="35" spans="1:6" x14ac:dyDescent="0.3">
      <c r="A35" s="8" t="s">
        <v>85</v>
      </c>
      <c r="B35" s="20" t="s">
        <v>86</v>
      </c>
      <c r="C35" s="13" t="s">
        <v>87</v>
      </c>
      <c r="D35" s="10">
        <v>76</v>
      </c>
      <c r="E35" s="11"/>
      <c r="F35" s="12">
        <f t="shared" si="0"/>
        <v>0</v>
      </c>
    </row>
    <row r="36" spans="1:6" x14ac:dyDescent="0.3">
      <c r="A36" s="8" t="s">
        <v>88</v>
      </c>
      <c r="B36" s="20" t="s">
        <v>89</v>
      </c>
      <c r="C36" s="13" t="s">
        <v>90</v>
      </c>
      <c r="D36" s="10">
        <v>1</v>
      </c>
      <c r="E36" s="11"/>
      <c r="F36" s="12">
        <f t="shared" si="0"/>
        <v>0</v>
      </c>
    </row>
    <row r="37" spans="1:6" x14ac:dyDescent="0.3">
      <c r="A37" s="8" t="s">
        <v>91</v>
      </c>
      <c r="B37" s="20" t="s">
        <v>92</v>
      </c>
      <c r="C37" s="13" t="s">
        <v>93</v>
      </c>
      <c r="D37" s="10">
        <v>9</v>
      </c>
      <c r="E37" s="11"/>
      <c r="F37" s="12">
        <f t="shared" si="0"/>
        <v>0</v>
      </c>
    </row>
    <row r="38" spans="1:6" x14ac:dyDescent="0.3">
      <c r="A38" s="8" t="s">
        <v>94</v>
      </c>
      <c r="B38" s="20" t="s">
        <v>95</v>
      </c>
      <c r="C38" s="13" t="s">
        <v>93</v>
      </c>
      <c r="D38" s="10">
        <v>1</v>
      </c>
      <c r="E38" s="11"/>
      <c r="F38" s="12">
        <f t="shared" si="0"/>
        <v>0</v>
      </c>
    </row>
    <row r="39" spans="1:6" x14ac:dyDescent="0.3">
      <c r="A39" s="8" t="s">
        <v>96</v>
      </c>
      <c r="B39" s="20" t="s">
        <v>97</v>
      </c>
      <c r="C39" s="13" t="s">
        <v>98</v>
      </c>
      <c r="D39" s="10">
        <v>1</v>
      </c>
      <c r="E39" s="11"/>
      <c r="F39" s="12">
        <f t="shared" si="0"/>
        <v>0</v>
      </c>
    </row>
    <row r="40" spans="1:6" x14ac:dyDescent="0.3">
      <c r="A40" s="8" t="s">
        <v>99</v>
      </c>
      <c r="B40" s="20" t="s">
        <v>100</v>
      </c>
      <c r="C40" s="13" t="s">
        <v>98</v>
      </c>
      <c r="D40" s="10">
        <v>50</v>
      </c>
      <c r="E40" s="11"/>
      <c r="F40" s="12">
        <f t="shared" si="0"/>
        <v>0</v>
      </c>
    </row>
    <row r="41" spans="1:6" x14ac:dyDescent="0.3">
      <c r="A41" s="8" t="s">
        <v>101</v>
      </c>
      <c r="B41" s="20" t="s">
        <v>102</v>
      </c>
      <c r="C41" s="13" t="s">
        <v>98</v>
      </c>
      <c r="D41" s="10">
        <v>8</v>
      </c>
      <c r="E41" s="11"/>
      <c r="F41" s="12">
        <f t="shared" si="0"/>
        <v>0</v>
      </c>
    </row>
    <row r="42" spans="1:6" x14ac:dyDescent="0.3">
      <c r="A42" s="8" t="s">
        <v>103</v>
      </c>
      <c r="B42" s="20" t="s">
        <v>104</v>
      </c>
      <c r="C42" s="13" t="s">
        <v>105</v>
      </c>
      <c r="D42" s="10">
        <v>11</v>
      </c>
      <c r="E42" s="11"/>
      <c r="F42" s="12">
        <f t="shared" si="0"/>
        <v>0</v>
      </c>
    </row>
    <row r="43" spans="1:6" x14ac:dyDescent="0.3">
      <c r="A43" s="8" t="s">
        <v>106</v>
      </c>
      <c r="B43" s="20" t="s">
        <v>107</v>
      </c>
      <c r="C43" s="13" t="s">
        <v>108</v>
      </c>
      <c r="D43" s="10">
        <v>9</v>
      </c>
      <c r="E43" s="11"/>
      <c r="F43" s="12">
        <f t="shared" si="0"/>
        <v>0</v>
      </c>
    </row>
    <row r="44" spans="1:6" x14ac:dyDescent="0.3">
      <c r="A44" s="8" t="s">
        <v>109</v>
      </c>
      <c r="B44" s="20" t="s">
        <v>110</v>
      </c>
      <c r="C44" s="13" t="s">
        <v>108</v>
      </c>
      <c r="D44" s="10">
        <v>3</v>
      </c>
      <c r="E44" s="11"/>
      <c r="F44" s="12">
        <f t="shared" si="0"/>
        <v>0</v>
      </c>
    </row>
    <row r="45" spans="1:6" x14ac:dyDescent="0.3">
      <c r="A45" s="8" t="s">
        <v>111</v>
      </c>
      <c r="B45" s="20" t="s">
        <v>112</v>
      </c>
      <c r="C45" s="13" t="s">
        <v>113</v>
      </c>
      <c r="D45" s="10">
        <v>25</v>
      </c>
      <c r="E45" s="11"/>
      <c r="F45" s="12">
        <f t="shared" si="0"/>
        <v>0</v>
      </c>
    </row>
    <row r="46" spans="1:6" x14ac:dyDescent="0.3">
      <c r="A46" s="8" t="s">
        <v>114</v>
      </c>
      <c r="B46" s="20" t="s">
        <v>115</v>
      </c>
      <c r="C46" s="13" t="s">
        <v>116</v>
      </c>
      <c r="D46" s="10">
        <v>1</v>
      </c>
      <c r="E46" s="11"/>
      <c r="F46" s="12">
        <f t="shared" si="0"/>
        <v>0</v>
      </c>
    </row>
    <row r="47" spans="1:6" x14ac:dyDescent="0.3">
      <c r="A47" s="8" t="s">
        <v>117</v>
      </c>
      <c r="B47" s="20" t="s">
        <v>118</v>
      </c>
      <c r="C47" s="13" t="s">
        <v>116</v>
      </c>
      <c r="D47" s="10">
        <v>1</v>
      </c>
      <c r="E47" s="11"/>
      <c r="F47" s="12">
        <f t="shared" si="0"/>
        <v>0</v>
      </c>
    </row>
    <row r="48" spans="1:6" x14ac:dyDescent="0.3">
      <c r="A48" s="8" t="s">
        <v>119</v>
      </c>
      <c r="B48" s="20" t="s">
        <v>120</v>
      </c>
      <c r="C48" s="13" t="s">
        <v>82</v>
      </c>
      <c r="D48" s="10">
        <v>2</v>
      </c>
      <c r="E48" s="11"/>
      <c r="F48" s="12">
        <f t="shared" si="0"/>
        <v>0</v>
      </c>
    </row>
    <row r="49" spans="1:6" x14ac:dyDescent="0.3">
      <c r="A49" s="8" t="s">
        <v>121</v>
      </c>
      <c r="B49" s="20" t="s">
        <v>122</v>
      </c>
      <c r="C49" s="13" t="s">
        <v>116</v>
      </c>
      <c r="D49" s="10">
        <v>11</v>
      </c>
      <c r="E49" s="11"/>
      <c r="F49" s="12">
        <f t="shared" si="0"/>
        <v>0</v>
      </c>
    </row>
    <row r="50" spans="1:6" x14ac:dyDescent="0.3">
      <c r="A50" s="8" t="s">
        <v>123</v>
      </c>
      <c r="B50" s="20" t="s">
        <v>124</v>
      </c>
      <c r="C50" s="13" t="s">
        <v>125</v>
      </c>
      <c r="D50" s="10">
        <v>26</v>
      </c>
      <c r="E50" s="11"/>
      <c r="F50" s="12">
        <f t="shared" si="0"/>
        <v>0</v>
      </c>
    </row>
    <row r="51" spans="1:6" x14ac:dyDescent="0.3">
      <c r="A51" s="8" t="s">
        <v>126</v>
      </c>
      <c r="B51" s="20" t="s">
        <v>127</v>
      </c>
      <c r="C51" s="13" t="s">
        <v>128</v>
      </c>
      <c r="D51" s="10">
        <v>1</v>
      </c>
      <c r="E51" s="11"/>
      <c r="F51" s="12">
        <f t="shared" si="0"/>
        <v>0</v>
      </c>
    </row>
    <row r="52" spans="1:6" x14ac:dyDescent="0.3">
      <c r="A52" s="8" t="s">
        <v>129</v>
      </c>
      <c r="B52" s="20" t="s">
        <v>130</v>
      </c>
      <c r="C52" s="13" t="s">
        <v>131</v>
      </c>
      <c r="D52" s="10">
        <v>3</v>
      </c>
      <c r="E52" s="11"/>
      <c r="F52" s="12">
        <f t="shared" si="0"/>
        <v>0</v>
      </c>
    </row>
    <row r="53" spans="1:6" x14ac:dyDescent="0.3">
      <c r="A53" s="8" t="s">
        <v>132</v>
      </c>
      <c r="B53" s="20" t="s">
        <v>133</v>
      </c>
      <c r="C53" s="13" t="s">
        <v>134</v>
      </c>
      <c r="D53" s="10">
        <v>306</v>
      </c>
      <c r="E53" s="11"/>
      <c r="F53" s="12">
        <f t="shared" si="0"/>
        <v>0</v>
      </c>
    </row>
    <row r="54" spans="1:6" x14ac:dyDescent="0.3">
      <c r="A54" s="8" t="s">
        <v>135</v>
      </c>
      <c r="B54" s="20" t="s">
        <v>136</v>
      </c>
      <c r="C54" s="13" t="s">
        <v>137</v>
      </c>
      <c r="D54" s="10">
        <v>3</v>
      </c>
      <c r="E54" s="11"/>
      <c r="F54" s="12">
        <f t="shared" si="0"/>
        <v>0</v>
      </c>
    </row>
    <row r="55" spans="1:6" x14ac:dyDescent="0.3">
      <c r="A55" s="8" t="s">
        <v>138</v>
      </c>
      <c r="B55" s="20" t="s">
        <v>139</v>
      </c>
      <c r="C55" s="13" t="s">
        <v>140</v>
      </c>
      <c r="D55" s="10">
        <v>1</v>
      </c>
      <c r="E55" s="11"/>
      <c r="F55" s="12">
        <f t="shared" si="0"/>
        <v>0</v>
      </c>
    </row>
    <row r="56" spans="1:6" x14ac:dyDescent="0.3">
      <c r="A56" s="8" t="s">
        <v>141</v>
      </c>
      <c r="B56" s="20" t="s">
        <v>142</v>
      </c>
      <c r="C56" s="13" t="s">
        <v>143</v>
      </c>
      <c r="D56" s="10">
        <v>7</v>
      </c>
      <c r="E56" s="11"/>
      <c r="F56" s="12">
        <f t="shared" si="0"/>
        <v>0</v>
      </c>
    </row>
    <row r="57" spans="1:6" x14ac:dyDescent="0.3">
      <c r="A57" s="8" t="s">
        <v>144</v>
      </c>
      <c r="B57" s="20" t="s">
        <v>145</v>
      </c>
      <c r="C57" s="13" t="s">
        <v>146</v>
      </c>
      <c r="D57" s="10">
        <v>1</v>
      </c>
      <c r="E57" s="11"/>
      <c r="F57" s="12">
        <f t="shared" si="0"/>
        <v>0</v>
      </c>
    </row>
    <row r="58" spans="1:6" x14ac:dyDescent="0.3">
      <c r="A58" s="8" t="s">
        <v>147</v>
      </c>
      <c r="B58" s="20" t="s">
        <v>148</v>
      </c>
      <c r="C58" s="13" t="s">
        <v>149</v>
      </c>
      <c r="D58" s="10">
        <v>7</v>
      </c>
      <c r="E58" s="11"/>
      <c r="F58" s="12">
        <f t="shared" si="0"/>
        <v>0</v>
      </c>
    </row>
    <row r="59" spans="1:6" x14ac:dyDescent="0.3">
      <c r="A59" s="8" t="s">
        <v>150</v>
      </c>
      <c r="B59" s="20" t="s">
        <v>151</v>
      </c>
      <c r="C59" s="13" t="s">
        <v>152</v>
      </c>
      <c r="D59" s="10">
        <v>2</v>
      </c>
      <c r="E59" s="11"/>
      <c r="F59" s="12">
        <f t="shared" si="0"/>
        <v>0</v>
      </c>
    </row>
    <row r="60" spans="1:6" x14ac:dyDescent="0.3">
      <c r="A60" s="8" t="s">
        <v>153</v>
      </c>
      <c r="B60" s="20" t="s">
        <v>154</v>
      </c>
      <c r="C60" s="13" t="s">
        <v>155</v>
      </c>
      <c r="D60" s="10">
        <v>8</v>
      </c>
      <c r="E60" s="11"/>
      <c r="F60" s="12">
        <f t="shared" si="0"/>
        <v>0</v>
      </c>
    </row>
    <row r="61" spans="1:6" x14ac:dyDescent="0.3">
      <c r="A61" s="8" t="s">
        <v>156</v>
      </c>
      <c r="B61" s="20" t="s">
        <v>157</v>
      </c>
      <c r="C61" s="13"/>
      <c r="D61" s="10">
        <v>27</v>
      </c>
      <c r="E61" s="11"/>
      <c r="F61" s="12">
        <f t="shared" si="0"/>
        <v>0</v>
      </c>
    </row>
    <row r="62" spans="1:6" ht="27" x14ac:dyDescent="0.3">
      <c r="A62" s="8" t="s">
        <v>158</v>
      </c>
      <c r="B62" s="20" t="s">
        <v>159</v>
      </c>
      <c r="C62" s="13" t="s">
        <v>160</v>
      </c>
      <c r="D62" s="10">
        <v>21</v>
      </c>
      <c r="E62" s="11"/>
      <c r="F62" s="12">
        <f t="shared" si="0"/>
        <v>0</v>
      </c>
    </row>
    <row r="63" spans="1:6" ht="27" x14ac:dyDescent="0.3">
      <c r="A63" s="8" t="s">
        <v>161</v>
      </c>
      <c r="B63" s="20" t="s">
        <v>162</v>
      </c>
      <c r="C63" s="13" t="s">
        <v>163</v>
      </c>
      <c r="D63" s="10">
        <v>5</v>
      </c>
      <c r="E63" s="11"/>
      <c r="F63" s="12">
        <f t="shared" si="0"/>
        <v>0</v>
      </c>
    </row>
    <row r="64" spans="1:6" ht="27" x14ac:dyDescent="0.3">
      <c r="A64" s="8" t="s">
        <v>164</v>
      </c>
      <c r="B64" s="20" t="s">
        <v>165</v>
      </c>
      <c r="C64" s="13"/>
      <c r="D64" s="10">
        <v>3</v>
      </c>
      <c r="E64" s="11"/>
      <c r="F64" s="12">
        <f t="shared" si="0"/>
        <v>0</v>
      </c>
    </row>
    <row r="65" spans="1:6" ht="30.6" customHeight="1" x14ac:dyDescent="0.3">
      <c r="A65" s="8" t="s">
        <v>166</v>
      </c>
      <c r="B65" s="20" t="s">
        <v>167</v>
      </c>
      <c r="C65" s="14"/>
      <c r="D65" s="10">
        <v>3</v>
      </c>
      <c r="E65" s="11"/>
      <c r="F65" s="12">
        <f t="shared" si="0"/>
        <v>0</v>
      </c>
    </row>
    <row r="66" spans="1:6" x14ac:dyDescent="0.3">
      <c r="A66" s="8" t="s">
        <v>168</v>
      </c>
      <c r="B66" s="20" t="s">
        <v>169</v>
      </c>
      <c r="C66" s="13"/>
      <c r="D66" s="10">
        <v>3</v>
      </c>
      <c r="E66" s="11"/>
      <c r="F66" s="12">
        <f t="shared" si="0"/>
        <v>0</v>
      </c>
    </row>
    <row r="67" spans="1:6" ht="27" x14ac:dyDescent="0.3">
      <c r="A67" s="8" t="s">
        <v>170</v>
      </c>
      <c r="B67" s="20" t="s">
        <v>171</v>
      </c>
      <c r="C67" s="13"/>
      <c r="D67" s="10">
        <v>1</v>
      </c>
      <c r="E67" s="11"/>
      <c r="F67" s="12">
        <f t="shared" si="0"/>
        <v>0</v>
      </c>
    </row>
    <row r="68" spans="1:6" x14ac:dyDescent="0.3">
      <c r="A68" s="15" t="s">
        <v>172</v>
      </c>
      <c r="B68" s="16"/>
      <c r="C68" s="17"/>
      <c r="D68" s="18">
        <v>2429</v>
      </c>
      <c r="E68" s="19"/>
      <c r="F68" s="12">
        <f>SUM(F3:F67)</f>
        <v>0</v>
      </c>
    </row>
  </sheetData>
  <mergeCells count="1">
    <mergeCell ref="A68:C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Jóżkiewicz</dc:creator>
  <cp:lastModifiedBy>Jan Jóżkiewicz</cp:lastModifiedBy>
  <cp:lastPrinted>2025-06-13T08:02:31Z</cp:lastPrinted>
  <dcterms:created xsi:type="dcterms:W3CDTF">2025-06-13T07:54:02Z</dcterms:created>
  <dcterms:modified xsi:type="dcterms:W3CDTF">2025-06-13T08:12:52Z</dcterms:modified>
</cp:coreProperties>
</file>